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4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J176" i="1"/>
  <c r="G176" i="1"/>
  <c r="J157" i="1"/>
  <c r="I157" i="1"/>
  <c r="I138" i="1"/>
  <c r="H138" i="1"/>
  <c r="J138" i="1"/>
  <c r="H119" i="1"/>
  <c r="F195" i="1"/>
  <c r="F176" i="1"/>
  <c r="F157" i="1"/>
  <c r="F138" i="1"/>
  <c r="F119" i="1"/>
  <c r="I100" i="1"/>
  <c r="H100" i="1"/>
  <c r="J100" i="1"/>
  <c r="J81" i="1"/>
  <c r="G81" i="1"/>
  <c r="H81" i="1"/>
  <c r="I81" i="1"/>
  <c r="I62" i="1"/>
  <c r="J62" i="1"/>
  <c r="H43" i="1"/>
  <c r="I43" i="1"/>
  <c r="G43" i="1"/>
  <c r="J43" i="1"/>
  <c r="G24" i="1"/>
  <c r="G196" i="1" s="1"/>
  <c r="H24" i="1"/>
  <c r="H196" i="1" s="1"/>
  <c r="I24" i="1"/>
  <c r="I196" i="1" s="1"/>
  <c r="G100" i="1"/>
  <c r="G157" i="1"/>
  <c r="F100" i="1"/>
  <c r="F81" i="1"/>
  <c r="F62" i="1"/>
  <c r="F43" i="1"/>
  <c r="L24" i="1"/>
  <c r="L196" i="1" s="1"/>
  <c r="J24" i="1"/>
  <c r="F24" i="1"/>
  <c r="J196" i="1" l="1"/>
  <c r="F196" i="1"/>
</calcChain>
</file>

<file path=xl/sharedStrings.xml><?xml version="1.0" encoding="utf-8"?>
<sst xmlns="http://schemas.openxmlformats.org/spreadsheetml/2006/main" count="361" uniqueCount="102">
  <si>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</si>
  <si>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</si>
  <si>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</si>
  <si>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</si>
  <si>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</si>
  <si>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</si>
  <si>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</si>
  <si>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</si>
  <si>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</si>
  <si>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</si>
  <si>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</si>
  <si>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</si>
  <si>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</si>
  <si>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</si>
  <si>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</si>
  <si>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</si>
  <si>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</si>
  <si>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</si>
  <si>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</si>
  <si>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</si>
  <si>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</si>
  <si>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</si>
  <si>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</si>
  <si>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</si>
  <si>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</si>
  <si>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</si>
  <si>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</si>
  <si>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</si>
  <si>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</si>
  <si>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</si>
  <si>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</si>
  <si>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</si>
  <si>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</si>
  <si>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</si>
  <si>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</si>
  <si>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</si>
  <si>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</si>
  <si>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</si>
  <si>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</si>
  <si>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</si>
  <si>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 школы</t>
  </si>
  <si>
    <t>Папышкина И. А.</t>
  </si>
  <si>
    <t>МКОУ "ООШ №4",  г. Козельск</t>
  </si>
  <si>
    <t>каша манная на молоке</t>
  </si>
  <si>
    <t>чай</t>
  </si>
  <si>
    <t>хлеб пшеничный</t>
  </si>
  <si>
    <t>зелёный горошек</t>
  </si>
  <si>
    <t>щи из свежей капусты с карт. с куриц. и со сметаной</t>
  </si>
  <si>
    <t xml:space="preserve">котлета куринная </t>
  </si>
  <si>
    <t>каша гречневая</t>
  </si>
  <si>
    <t xml:space="preserve">чай с сахаром </t>
  </si>
  <si>
    <t>хлеб ржаной</t>
  </si>
  <si>
    <t>250/7</t>
  </si>
  <si>
    <t>69.3</t>
  </si>
  <si>
    <t>43.74</t>
  </si>
  <si>
    <t>174.75</t>
  </si>
  <si>
    <t>250.2</t>
  </si>
  <si>
    <t>85.7</t>
  </si>
  <si>
    <t>72.4</t>
  </si>
  <si>
    <t>вермишель молочная</t>
  </si>
  <si>
    <t>бутерброд с маслом</t>
  </si>
  <si>
    <t>сала из отварной свеклыс р/м</t>
  </si>
  <si>
    <t>суп гороховый с карт. на к/б</t>
  </si>
  <si>
    <t>курица отварная</t>
  </si>
  <si>
    <t>картофель тушёный</t>
  </si>
  <si>
    <t>кофейный напиток</t>
  </si>
  <si>
    <t>хлеб пшеничгый</t>
  </si>
  <si>
    <t>каша пшёная  молочная</t>
  </si>
  <si>
    <t>кукуруза консервированная</t>
  </si>
  <si>
    <t>борщ со свежей капустой, карт., с курицей, и сметаной</t>
  </si>
  <si>
    <t>тертый сыр</t>
  </si>
  <si>
    <t>макароны отварные</t>
  </si>
  <si>
    <t>винегрет</t>
  </si>
  <si>
    <t>суп картофельный с курицей</t>
  </si>
  <si>
    <t>куринная котлета</t>
  </si>
  <si>
    <t>рис отварной</t>
  </si>
  <si>
    <t>чай каркаде</t>
  </si>
  <si>
    <t>каша овсяная на молоке</t>
  </si>
  <si>
    <t>бутерброд со слив. Маслом</t>
  </si>
  <si>
    <t>суп вермишелевый с курицей</t>
  </si>
  <si>
    <t>свинина тушёная</t>
  </si>
  <si>
    <t>овощи тушёные</t>
  </si>
  <si>
    <t>какое на молоке</t>
  </si>
  <si>
    <t>борщ из свежей капусты с карт. и курицей.</t>
  </si>
  <si>
    <t>гуляш из свинины</t>
  </si>
  <si>
    <t>каша пшёная молочная</t>
  </si>
  <si>
    <t>суп рисовый с курицей</t>
  </si>
  <si>
    <t>рыба тушёная в томатном соусе с овощами</t>
  </si>
  <si>
    <t>пюре картфельное</t>
  </si>
  <si>
    <t>кисель из концентрата</t>
  </si>
  <si>
    <t>рассольник с курицей</t>
  </si>
  <si>
    <t xml:space="preserve">курица отварная </t>
  </si>
  <si>
    <t>плов</t>
  </si>
  <si>
    <t>компот из сухофруктов</t>
  </si>
  <si>
    <t>макароны отварные со слив. маслом</t>
  </si>
  <si>
    <t>хлеб пшенчный</t>
  </si>
  <si>
    <t>салат из отварной свеклы с р/м</t>
  </si>
  <si>
    <t>суп рыбный (консервы)</t>
  </si>
  <si>
    <t>тефтели с соусом</t>
  </si>
  <si>
    <t>пюре картофельное</t>
  </si>
  <si>
    <t>хлеб ржаной.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</si>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</sst>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48" sqref="L14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42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300</v>
      </c>
      <c r="G6" s="50">
        <v>9.82</v>
      </c>
      <c r="H6" s="50">
        <v>5.83</v>
      </c>
      <c r="I6" s="51">
        <v>42.27</v>
      </c>
      <c r="J6" s="50">
        <v>267</v>
      </c>
      <c r="K6" s="41"/>
      <c r="L6" s="40">
        <v>16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52">
        <v>0.2</v>
      </c>
      <c r="H8" s="52"/>
      <c r="I8" s="53">
        <v>14.83</v>
      </c>
      <c r="J8" s="52">
        <v>83.4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52">
        <v>2</v>
      </c>
      <c r="H9" s="52">
        <v>0.03</v>
      </c>
      <c r="I9" s="53">
        <v>14</v>
      </c>
      <c r="J9" s="43">
        <v>73.5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12.02</v>
      </c>
      <c r="H13" s="19">
        <f t="shared" si="0"/>
        <v>5.86</v>
      </c>
      <c r="I13" s="19">
        <f t="shared" si="0"/>
        <v>71.099999999999994</v>
      </c>
      <c r="J13" s="19">
        <f t="shared" si="0"/>
        <v>423.9</v>
      </c>
      <c r="K13" s="25"/>
      <c r="L13" s="19">
        <f t="shared" ref="L13" si="1">SUM(L6:L12)</f>
        <v>16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54">
        <v>0.99</v>
      </c>
      <c r="H14" s="54">
        <v>2.4700000000000002</v>
      </c>
      <c r="I14" s="55">
        <v>4.37</v>
      </c>
      <c r="J14" s="43" t="s">
        <v>54</v>
      </c>
      <c r="K14" s="44"/>
      <c r="L14" s="43">
        <v>88.86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 t="s">
        <v>52</v>
      </c>
      <c r="G15" s="52">
        <v>2.69</v>
      </c>
      <c r="H15" s="52">
        <v>2.84</v>
      </c>
      <c r="I15" s="53">
        <v>17.14</v>
      </c>
      <c r="J15" s="43" t="s">
        <v>55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100</v>
      </c>
      <c r="G16" s="52">
        <v>4</v>
      </c>
      <c r="H16" s="52">
        <v>0.9</v>
      </c>
      <c r="I16" s="53">
        <v>25.5</v>
      </c>
      <c r="J16" s="43" t="s">
        <v>56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180</v>
      </c>
      <c r="G17" s="52">
        <v>4</v>
      </c>
      <c r="H17" s="52">
        <v>0.9</v>
      </c>
      <c r="I17" s="53">
        <v>25.5</v>
      </c>
      <c r="J17" s="43">
        <v>180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52">
        <v>0.1</v>
      </c>
      <c r="H18" s="52">
        <v>2.5999999999999999E-2</v>
      </c>
      <c r="I18" s="53">
        <v>0.02</v>
      </c>
      <c r="J18" s="43">
        <v>7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30</v>
      </c>
      <c r="G19" s="52">
        <v>2.4</v>
      </c>
      <c r="H19" s="52">
        <v>0.8</v>
      </c>
      <c r="I19" s="53">
        <v>16.7</v>
      </c>
      <c r="J19" s="43" t="s">
        <v>57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30</v>
      </c>
      <c r="G20" s="52">
        <v>2.6</v>
      </c>
      <c r="H20" s="52">
        <v>0.48</v>
      </c>
      <c r="I20" s="53">
        <v>1.05</v>
      </c>
      <c r="J20" s="43" t="s">
        <v>58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16.78</v>
      </c>
      <c r="H23" s="19">
        <f t="shared" si="2"/>
        <v>8.4160000000000004</v>
      </c>
      <c r="I23" s="19">
        <f t="shared" si="2"/>
        <v>90.28</v>
      </c>
      <c r="J23" s="19">
        <f t="shared" si="2"/>
        <v>187</v>
      </c>
      <c r="K23" s="25"/>
      <c r="L23" s="19">
        <f t="shared" ref="L23" si="3">SUM(L14:L22)</f>
        <v>88.86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1130</v>
      </c>
      <c r="G24" s="32">
        <f t="shared" ref="G24:J24" si="4">G13+G23</f>
        <v>28.8</v>
      </c>
      <c r="H24" s="32">
        <f t="shared" si="4"/>
        <v>14.276</v>
      </c>
      <c r="I24" s="32">
        <f t="shared" si="4"/>
        <v>161.38</v>
      </c>
      <c r="J24" s="32">
        <f t="shared" si="4"/>
        <v>610.9</v>
      </c>
      <c r="K24" s="32"/>
      <c r="L24" s="32">
        <f t="shared" ref="L24" si="5">L13+L23</f>
        <v>104.86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50">
        <v>300</v>
      </c>
      <c r="G25" s="50">
        <v>5.83</v>
      </c>
      <c r="H25" s="51">
        <v>42.27</v>
      </c>
      <c r="I25" s="50">
        <v>246</v>
      </c>
      <c r="J25" s="50">
        <v>267</v>
      </c>
      <c r="K25" s="41"/>
      <c r="L25" s="40">
        <v>16</v>
      </c>
    </row>
    <row r="26" spans="1:12" ht="14.4" x14ac:dyDescent="0.3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52">
        <v>200</v>
      </c>
      <c r="G27" s="52"/>
      <c r="H27" s="53">
        <v>14.83</v>
      </c>
      <c r="I27" s="52">
        <v>56</v>
      </c>
      <c r="J27" s="52">
        <v>83.4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60</v>
      </c>
      <c r="F28" s="52">
        <v>37</v>
      </c>
      <c r="G28" s="52">
        <v>0.03</v>
      </c>
      <c r="H28" s="53">
        <v>14</v>
      </c>
      <c r="I28" s="52" t="s">
        <v>53</v>
      </c>
      <c r="J28" s="43">
        <v>73.5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6">SUM(G25:G31)</f>
        <v>5.86</v>
      </c>
      <c r="H32" s="19">
        <f t="shared" ref="H32" si="7">SUM(H25:H31)</f>
        <v>71.099999999999994</v>
      </c>
      <c r="I32" s="19">
        <f t="shared" ref="I32" si="8">SUM(I25:I31)</f>
        <v>302</v>
      </c>
      <c r="J32" s="19">
        <f t="shared" ref="J32:L32" si="9">SUM(J25:J31)</f>
        <v>423.9</v>
      </c>
      <c r="K32" s="25"/>
      <c r="L32" s="19">
        <f t="shared" si="9"/>
        <v>16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54">
        <v>0.99</v>
      </c>
      <c r="H33" s="54">
        <v>2.4700000000000002</v>
      </c>
      <c r="I33" s="55">
        <v>4.37</v>
      </c>
      <c r="J33" s="43" t="s">
        <v>54</v>
      </c>
      <c r="K33" s="44"/>
      <c r="L33" s="43">
        <v>88.86</v>
      </c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250</v>
      </c>
      <c r="G34" s="52">
        <v>2.69</v>
      </c>
      <c r="H34" s="52">
        <v>2.84</v>
      </c>
      <c r="I34" s="53">
        <v>17.14</v>
      </c>
      <c r="J34" s="43" t="s">
        <v>55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63</v>
      </c>
      <c r="F35" s="43">
        <v>100</v>
      </c>
      <c r="G35" s="52">
        <v>4</v>
      </c>
      <c r="H35" s="52">
        <v>0.9</v>
      </c>
      <c r="I35" s="53">
        <v>25.5</v>
      </c>
      <c r="J35" s="43" t="s">
        <v>56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100</v>
      </c>
      <c r="G36" s="52">
        <v>4</v>
      </c>
      <c r="H36" s="52">
        <v>0.9</v>
      </c>
      <c r="I36" s="53">
        <v>25.5</v>
      </c>
      <c r="J36" s="43">
        <v>180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65</v>
      </c>
      <c r="F37" s="43">
        <v>200</v>
      </c>
      <c r="G37" s="52">
        <v>0.1</v>
      </c>
      <c r="H37" s="52">
        <v>2.5999999999999999E-2</v>
      </c>
      <c r="I37" s="53">
        <v>0.02</v>
      </c>
      <c r="J37" s="43">
        <v>7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30</v>
      </c>
      <c r="G38" s="52">
        <v>2.4</v>
      </c>
      <c r="H38" s="52">
        <v>0.8</v>
      </c>
      <c r="I38" s="53">
        <v>16.7</v>
      </c>
      <c r="J38" s="43" t="s">
        <v>57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30</v>
      </c>
      <c r="G39" s="52">
        <v>2.6</v>
      </c>
      <c r="H39" s="52">
        <v>0.48</v>
      </c>
      <c r="I39" s="53">
        <v>1.05</v>
      </c>
      <c r="J39" s="43" t="s">
        <v>58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16.78</v>
      </c>
      <c r="H42" s="19">
        <f t="shared" ref="H42" si="11">SUM(H33:H41)</f>
        <v>8.4160000000000004</v>
      </c>
      <c r="I42" s="19">
        <f t="shared" ref="I42" si="12">SUM(I33:I41)</f>
        <v>90.28</v>
      </c>
      <c r="J42" s="19">
        <f t="shared" ref="J42:L42" si="13">SUM(J33:J41)</f>
        <v>187</v>
      </c>
      <c r="K42" s="25"/>
      <c r="L42" s="19">
        <f t="shared" si="13"/>
        <v>88.86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1307</v>
      </c>
      <c r="G43" s="32">
        <f t="shared" ref="G43" si="14">G32+G42</f>
        <v>22.64</v>
      </c>
      <c r="H43" s="32">
        <f t="shared" ref="H43" si="15">H32+H42</f>
        <v>79.515999999999991</v>
      </c>
      <c r="I43" s="32">
        <f t="shared" ref="I43" si="16">I32+I42</f>
        <v>392.28</v>
      </c>
      <c r="J43" s="32">
        <f t="shared" ref="J43:L43" si="17">J32+J42</f>
        <v>610.9</v>
      </c>
      <c r="K43" s="32"/>
      <c r="L43" s="32">
        <f t="shared" si="17"/>
        <v>104.86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300</v>
      </c>
      <c r="G44" s="50">
        <v>5.83</v>
      </c>
      <c r="H44" s="51">
        <v>42.27</v>
      </c>
      <c r="I44" s="50">
        <v>246</v>
      </c>
      <c r="J44" s="50">
        <v>267</v>
      </c>
      <c r="K44" s="41"/>
      <c r="L44" s="40">
        <v>16</v>
      </c>
    </row>
    <row r="45" spans="1:12" ht="14.4" x14ac:dyDescent="0.3">
      <c r="A45" s="23"/>
      <c r="B45" s="15"/>
      <c r="C45" s="11"/>
      <c r="D45" s="6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39</v>
      </c>
      <c r="F46" s="43">
        <v>200</v>
      </c>
      <c r="G46" s="52"/>
      <c r="H46" s="53">
        <v>14.83</v>
      </c>
      <c r="I46" s="52">
        <v>56</v>
      </c>
      <c r="J46" s="52">
        <v>83.4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66</v>
      </c>
      <c r="F47" s="43">
        <v>30</v>
      </c>
      <c r="G47" s="52">
        <v>0.03</v>
      </c>
      <c r="H47" s="53">
        <v>14</v>
      </c>
      <c r="I47" s="52" t="s">
        <v>53</v>
      </c>
      <c r="J47" s="43">
        <v>73.5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5.86</v>
      </c>
      <c r="H51" s="19">
        <f t="shared" ref="H51" si="19">SUM(H44:H50)</f>
        <v>71.099999999999994</v>
      </c>
      <c r="I51" s="19">
        <f t="shared" ref="I51" si="20">SUM(I44:I50)</f>
        <v>302</v>
      </c>
      <c r="J51" s="19">
        <f t="shared" ref="J51:L51" si="21">SUM(J44:J50)</f>
        <v>423.9</v>
      </c>
      <c r="K51" s="25"/>
      <c r="L51" s="19">
        <f t="shared" si="21"/>
        <v>16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54">
        <v>0.99</v>
      </c>
      <c r="H52" s="54">
        <v>2.4700000000000002</v>
      </c>
      <c r="I52" s="55">
        <v>4.37</v>
      </c>
      <c r="J52" s="43" t="s">
        <v>54</v>
      </c>
      <c r="K52" s="44"/>
      <c r="L52" s="43">
        <v>88.86</v>
      </c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 t="s">
        <v>52</v>
      </c>
      <c r="G53" s="52">
        <v>2.69</v>
      </c>
      <c r="H53" s="52">
        <v>2.84</v>
      </c>
      <c r="I53" s="53">
        <v>17.14</v>
      </c>
      <c r="J53" s="43" t="s">
        <v>55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90</v>
      </c>
      <c r="G54" s="52">
        <v>4</v>
      </c>
      <c r="H54" s="52">
        <v>0.9</v>
      </c>
      <c r="I54" s="53">
        <v>25.5</v>
      </c>
      <c r="J54" s="43" t="s">
        <v>56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90</v>
      </c>
      <c r="G55" s="52">
        <v>4</v>
      </c>
      <c r="H55" s="52">
        <v>0.9</v>
      </c>
      <c r="I55" s="53">
        <v>25.5</v>
      </c>
      <c r="J55" s="43">
        <v>180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200</v>
      </c>
      <c r="G56" s="52">
        <v>0.1</v>
      </c>
      <c r="H56" s="52">
        <v>2.5999999999999999E-2</v>
      </c>
      <c r="I56" s="53">
        <v>0.02</v>
      </c>
      <c r="J56" s="43">
        <v>7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30</v>
      </c>
      <c r="G57" s="52">
        <v>2.4</v>
      </c>
      <c r="H57" s="52">
        <v>0.8</v>
      </c>
      <c r="I57" s="53">
        <v>16.7</v>
      </c>
      <c r="J57" s="43" t="s">
        <v>57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30</v>
      </c>
      <c r="G58" s="52">
        <v>2.6</v>
      </c>
      <c r="H58" s="52">
        <v>0.48</v>
      </c>
      <c r="I58" s="53">
        <v>1.05</v>
      </c>
      <c r="J58" s="43" t="s">
        <v>58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16.78</v>
      </c>
      <c r="H61" s="19">
        <f t="shared" ref="H61" si="23">SUM(H52:H60)</f>
        <v>8.4160000000000004</v>
      </c>
      <c r="I61" s="19">
        <f t="shared" ref="I61" si="24">SUM(I52:I60)</f>
        <v>90.28</v>
      </c>
      <c r="J61" s="19">
        <f t="shared" ref="J61:L61" si="25">SUM(J52:J60)</f>
        <v>187</v>
      </c>
      <c r="K61" s="25"/>
      <c r="L61" s="19">
        <f t="shared" si="25"/>
        <v>88.86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1030</v>
      </c>
      <c r="G62" s="32">
        <f t="shared" ref="G62" si="26">G51+G61</f>
        <v>22.64</v>
      </c>
      <c r="H62" s="32">
        <f t="shared" ref="H62" si="27">H51+H61</f>
        <v>79.515999999999991</v>
      </c>
      <c r="I62" s="32">
        <f t="shared" ref="I62" si="28">I51+I61</f>
        <v>392.28</v>
      </c>
      <c r="J62" s="32">
        <f t="shared" ref="J62:L62" si="29">J51+J61</f>
        <v>610.9</v>
      </c>
      <c r="K62" s="32"/>
      <c r="L62" s="32">
        <f t="shared" si="29"/>
        <v>104.86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300</v>
      </c>
      <c r="G63" s="50">
        <v>5.83</v>
      </c>
      <c r="H63" s="51">
        <v>42.27</v>
      </c>
      <c r="I63" s="50">
        <v>246</v>
      </c>
      <c r="J63" s="50">
        <v>267</v>
      </c>
      <c r="K63" s="41"/>
      <c r="L63" s="40">
        <v>16</v>
      </c>
    </row>
    <row r="64" spans="1:12" ht="14.4" x14ac:dyDescent="0.3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52"/>
      <c r="H65" s="53">
        <v>14.83</v>
      </c>
      <c r="I65" s="52">
        <v>56</v>
      </c>
      <c r="J65" s="52">
        <v>83.4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30</v>
      </c>
      <c r="G66" s="52">
        <v>0.03</v>
      </c>
      <c r="H66" s="53">
        <v>14</v>
      </c>
      <c r="I66" s="52" t="s">
        <v>53</v>
      </c>
      <c r="J66" s="43">
        <v>73.5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5.86</v>
      </c>
      <c r="H70" s="19">
        <f t="shared" ref="H70" si="31">SUM(H63:H69)</f>
        <v>71.099999999999994</v>
      </c>
      <c r="I70" s="19">
        <f t="shared" ref="I70" si="32">SUM(I63:I69)</f>
        <v>302</v>
      </c>
      <c r="J70" s="19">
        <f t="shared" ref="J70:L70" si="33">SUM(J63:J69)</f>
        <v>423.9</v>
      </c>
      <c r="K70" s="25"/>
      <c r="L70" s="19">
        <f t="shared" si="33"/>
        <v>16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54">
        <v>0.99</v>
      </c>
      <c r="H71" s="54">
        <v>2.4700000000000002</v>
      </c>
      <c r="I71" s="55">
        <v>4.37</v>
      </c>
      <c r="J71" s="43" t="s">
        <v>54</v>
      </c>
      <c r="K71" s="44"/>
      <c r="L71" s="43">
        <v>88.86</v>
      </c>
    </row>
    <row r="72" spans="1:12" ht="14.4" x14ac:dyDescent="0.3">
      <c r="A72" s="23"/>
      <c r="B72" s="15"/>
      <c r="C72" s="11"/>
      <c r="D72" s="7" t="s">
        <v>27</v>
      </c>
      <c r="E72" s="42" t="s">
        <v>73</v>
      </c>
      <c r="F72" s="43">
        <v>250</v>
      </c>
      <c r="G72" s="52">
        <v>2.69</v>
      </c>
      <c r="H72" s="52">
        <v>2.84</v>
      </c>
      <c r="I72" s="53">
        <v>17.14</v>
      </c>
      <c r="J72" s="43" t="s">
        <v>55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>
        <v>100</v>
      </c>
      <c r="G73" s="52">
        <v>4</v>
      </c>
      <c r="H73" s="52">
        <v>0.9</v>
      </c>
      <c r="I73" s="53">
        <v>25.5</v>
      </c>
      <c r="J73" s="43" t="s">
        <v>56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75</v>
      </c>
      <c r="F74" s="43">
        <v>180</v>
      </c>
      <c r="G74" s="52">
        <v>4</v>
      </c>
      <c r="H74" s="52">
        <v>0.9</v>
      </c>
      <c r="I74" s="53">
        <v>25.5</v>
      </c>
      <c r="J74" s="43">
        <v>180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76</v>
      </c>
      <c r="F75" s="43">
        <v>200</v>
      </c>
      <c r="G75" s="52">
        <v>0.1</v>
      </c>
      <c r="H75" s="52">
        <v>2.5999999999999999E-2</v>
      </c>
      <c r="I75" s="53">
        <v>0.02</v>
      </c>
      <c r="J75" s="43">
        <v>7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30</v>
      </c>
      <c r="G76" s="52">
        <v>2.4</v>
      </c>
      <c r="H76" s="52">
        <v>0.8</v>
      </c>
      <c r="I76" s="53">
        <v>16.7</v>
      </c>
      <c r="J76" s="43" t="s">
        <v>57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30</v>
      </c>
      <c r="G77" s="52">
        <v>2.6</v>
      </c>
      <c r="H77" s="52">
        <v>0.48</v>
      </c>
      <c r="I77" s="53">
        <v>1.05</v>
      </c>
      <c r="J77" s="43" t="s">
        <v>58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16.78</v>
      </c>
      <c r="H80" s="19">
        <f t="shared" ref="H80" si="35">SUM(H71:H79)</f>
        <v>8.4160000000000004</v>
      </c>
      <c r="I80" s="19">
        <f t="shared" ref="I80" si="36">SUM(I71:I79)</f>
        <v>90.28</v>
      </c>
      <c r="J80" s="19">
        <f t="shared" ref="J80:L80" si="37">SUM(J71:J79)</f>
        <v>187</v>
      </c>
      <c r="K80" s="25"/>
      <c r="L80" s="19">
        <f t="shared" si="37"/>
        <v>88.86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1380</v>
      </c>
      <c r="G81" s="32">
        <f t="shared" ref="G81" si="38">G70+G80</f>
        <v>22.64</v>
      </c>
      <c r="H81" s="32">
        <f t="shared" ref="H81" si="39">H70+H80</f>
        <v>79.515999999999991</v>
      </c>
      <c r="I81" s="32">
        <f t="shared" ref="I81" si="40">I70+I80</f>
        <v>392.28</v>
      </c>
      <c r="J81" s="32">
        <f t="shared" ref="J81:L81" si="41">J70+J80</f>
        <v>610.9</v>
      </c>
      <c r="K81" s="32"/>
      <c r="L81" s="32">
        <f t="shared" si="41"/>
        <v>104.86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300</v>
      </c>
      <c r="G82" s="40">
        <v>8.31</v>
      </c>
      <c r="H82" s="40">
        <v>13.1</v>
      </c>
      <c r="I82" s="40">
        <v>37.6</v>
      </c>
      <c r="J82" s="50">
        <v>267</v>
      </c>
      <c r="K82" s="41"/>
      <c r="L82" s="40">
        <v>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3.1</v>
      </c>
      <c r="H84" s="43">
        <v>2.63</v>
      </c>
      <c r="I84" s="43">
        <v>29</v>
      </c>
      <c r="J84" s="52">
        <v>83.4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78</v>
      </c>
      <c r="F85" s="43">
        <v>37</v>
      </c>
      <c r="G85" s="43">
        <v>2.37</v>
      </c>
      <c r="H85" s="43">
        <v>0.3</v>
      </c>
      <c r="I85" s="43">
        <v>14.49</v>
      </c>
      <c r="J85" s="43">
        <v>73.5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13.780000000000001</v>
      </c>
      <c r="H89" s="19">
        <f t="shared" ref="H89" si="43">SUM(H82:H88)</f>
        <v>16.03</v>
      </c>
      <c r="I89" s="19">
        <f t="shared" ref="I89" si="44">SUM(I82:I88)</f>
        <v>81.089999999999989</v>
      </c>
      <c r="J89" s="19">
        <f t="shared" ref="J89:L89" si="45">SUM(J82:J88)</f>
        <v>423.9</v>
      </c>
      <c r="K89" s="25"/>
      <c r="L89" s="19">
        <f t="shared" si="45"/>
        <v>16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54">
        <v>0.99</v>
      </c>
      <c r="H90" s="54">
        <v>2.4700000000000002</v>
      </c>
      <c r="I90" s="55">
        <v>4.37</v>
      </c>
      <c r="J90" s="43" t="s">
        <v>54</v>
      </c>
      <c r="K90" s="44"/>
      <c r="L90" s="43">
        <v>88.86</v>
      </c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250</v>
      </c>
      <c r="G91" s="52">
        <v>2.69</v>
      </c>
      <c r="H91" s="52">
        <v>2.84</v>
      </c>
      <c r="I91" s="53">
        <v>17.14</v>
      </c>
      <c r="J91" s="43" t="s">
        <v>55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100</v>
      </c>
      <c r="G92" s="52">
        <v>4</v>
      </c>
      <c r="H92" s="52">
        <v>0.9</v>
      </c>
      <c r="I92" s="53">
        <v>25.5</v>
      </c>
      <c r="J92" s="43" t="s">
        <v>56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120</v>
      </c>
      <c r="G93" s="52">
        <v>4</v>
      </c>
      <c r="H93" s="52">
        <v>0.9</v>
      </c>
      <c r="I93" s="53">
        <v>25.5</v>
      </c>
      <c r="J93" s="43">
        <v>180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52">
        <v>0.1</v>
      </c>
      <c r="H94" s="52">
        <v>2.5999999999999999E-2</v>
      </c>
      <c r="I94" s="53">
        <v>0.02</v>
      </c>
      <c r="J94" s="43">
        <v>7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30</v>
      </c>
      <c r="G95" s="52">
        <v>2.4</v>
      </c>
      <c r="H95" s="52">
        <v>0.8</v>
      </c>
      <c r="I95" s="53">
        <v>16.7</v>
      </c>
      <c r="J95" s="43" t="s">
        <v>57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30</v>
      </c>
      <c r="G96" s="52">
        <v>2.6</v>
      </c>
      <c r="H96" s="52">
        <v>0.48</v>
      </c>
      <c r="I96" s="53">
        <v>1.05</v>
      </c>
      <c r="J96" s="43" t="s">
        <v>58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16.78</v>
      </c>
      <c r="H99" s="19">
        <f t="shared" ref="H99" si="47">SUM(H90:H98)</f>
        <v>8.4160000000000004</v>
      </c>
      <c r="I99" s="19">
        <f t="shared" ref="I99" si="48">SUM(I90:I98)</f>
        <v>90.28</v>
      </c>
      <c r="J99" s="19">
        <f t="shared" ref="J99:L99" si="49">SUM(J90:J98)</f>
        <v>187</v>
      </c>
      <c r="K99" s="25"/>
      <c r="L99" s="19">
        <f t="shared" si="49"/>
        <v>88.86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1327</v>
      </c>
      <c r="G100" s="32">
        <f t="shared" ref="G100" si="50">G89+G99</f>
        <v>30.560000000000002</v>
      </c>
      <c r="H100" s="32">
        <f t="shared" ref="H100" si="51">H89+H99</f>
        <v>24.446000000000002</v>
      </c>
      <c r="I100" s="32">
        <f t="shared" ref="I100" si="52">I89+I99</f>
        <v>171.37</v>
      </c>
      <c r="J100" s="32">
        <f t="shared" ref="J100:L100" si="53">J89+J99</f>
        <v>610.9</v>
      </c>
      <c r="K100" s="32"/>
      <c r="L100" s="32">
        <f t="shared" si="53"/>
        <v>104.86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300</v>
      </c>
      <c r="G101" s="40">
        <v>8.31</v>
      </c>
      <c r="H101" s="40">
        <v>13.1</v>
      </c>
      <c r="I101" s="40">
        <v>37.6</v>
      </c>
      <c r="J101" s="50">
        <v>267</v>
      </c>
      <c r="K101" s="41"/>
      <c r="L101" s="40">
        <v>16</v>
      </c>
    </row>
    <row r="102" spans="1:12" ht="14.4" x14ac:dyDescent="0.3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3.1</v>
      </c>
      <c r="H103" s="43">
        <v>2.63</v>
      </c>
      <c r="I103" s="43">
        <v>29</v>
      </c>
      <c r="J103" s="52">
        <v>83.4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73.5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13.780000000000001</v>
      </c>
      <c r="H108" s="19">
        <f t="shared" si="54"/>
        <v>16.03</v>
      </c>
      <c r="I108" s="19">
        <f t="shared" si="54"/>
        <v>81.089999999999989</v>
      </c>
      <c r="J108" s="19">
        <f t="shared" si="54"/>
        <v>423.9</v>
      </c>
      <c r="K108" s="25"/>
      <c r="L108" s="19">
        <f t="shared" ref="L108" si="55">SUM(L101:L107)</f>
        <v>16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54">
        <v>0.99</v>
      </c>
      <c r="H109" s="54">
        <v>2.4700000000000002</v>
      </c>
      <c r="I109" s="55">
        <v>4.37</v>
      </c>
      <c r="J109" s="43" t="s">
        <v>54</v>
      </c>
      <c r="K109" s="44"/>
      <c r="L109" s="43">
        <v>88.86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52">
        <v>2.69</v>
      </c>
      <c r="H110" s="52">
        <v>2.84</v>
      </c>
      <c r="I110" s="53">
        <v>17.14</v>
      </c>
      <c r="J110" s="43" t="s">
        <v>55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52">
        <v>4</v>
      </c>
      <c r="H111" s="52">
        <v>0.9</v>
      </c>
      <c r="I111" s="53">
        <v>25.5</v>
      </c>
      <c r="J111" s="43" t="s">
        <v>56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49</v>
      </c>
      <c r="F112" s="43">
        <v>180</v>
      </c>
      <c r="G112" s="52">
        <v>4</v>
      </c>
      <c r="H112" s="52">
        <v>0.9</v>
      </c>
      <c r="I112" s="53">
        <v>25.5</v>
      </c>
      <c r="J112" s="43">
        <v>180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52">
        <v>0.1</v>
      </c>
      <c r="H113" s="52">
        <v>2.5999999999999999E-2</v>
      </c>
      <c r="I113" s="53">
        <v>0.02</v>
      </c>
      <c r="J113" s="43">
        <v>7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52">
        <v>2.4</v>
      </c>
      <c r="H114" s="52">
        <v>0.8</v>
      </c>
      <c r="I114" s="53">
        <v>16.7</v>
      </c>
      <c r="J114" s="43" t="s">
        <v>57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52">
        <v>2.6</v>
      </c>
      <c r="H115" s="52">
        <v>0.48</v>
      </c>
      <c r="I115" s="53">
        <v>1.05</v>
      </c>
      <c r="J115" s="43" t="s">
        <v>58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16.78</v>
      </c>
      <c r="H118" s="19">
        <f t="shared" si="56"/>
        <v>8.4160000000000004</v>
      </c>
      <c r="I118" s="19">
        <f t="shared" si="56"/>
        <v>90.28</v>
      </c>
      <c r="J118" s="19">
        <f t="shared" si="56"/>
        <v>187</v>
      </c>
      <c r="K118" s="25"/>
      <c r="L118" s="19">
        <f t="shared" ref="L118" si="57">SUM(L109:L117)</f>
        <v>88.86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1380</v>
      </c>
      <c r="G119" s="32">
        <f t="shared" ref="G119" si="58">G108+G118</f>
        <v>30.560000000000002</v>
      </c>
      <c r="H119" s="32">
        <f t="shared" ref="H119" si="59">H108+H118</f>
        <v>24.446000000000002</v>
      </c>
      <c r="I119" s="32">
        <f t="shared" ref="I119" si="60">I108+I118</f>
        <v>171.37</v>
      </c>
      <c r="J119" s="32">
        <f t="shared" ref="J119:L119" si="61">J108+J118</f>
        <v>610.9</v>
      </c>
      <c r="K119" s="32"/>
      <c r="L119" s="32">
        <f t="shared" si="61"/>
        <v>104.86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300</v>
      </c>
      <c r="G120" s="40">
        <v>8.31</v>
      </c>
      <c r="H120" s="40">
        <v>13.1</v>
      </c>
      <c r="I120" s="40">
        <v>37.6</v>
      </c>
      <c r="J120" s="50">
        <v>267</v>
      </c>
      <c r="K120" s="41"/>
      <c r="L120" s="40">
        <v>16</v>
      </c>
    </row>
    <row r="121" spans="1:12" ht="14.4" x14ac:dyDescent="0.3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3.1</v>
      </c>
      <c r="H122" s="43">
        <v>2.63</v>
      </c>
      <c r="I122" s="43">
        <v>29</v>
      </c>
      <c r="J122" s="52">
        <v>83.4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73.5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13.780000000000001</v>
      </c>
      <c r="H127" s="19">
        <f t="shared" si="62"/>
        <v>16.03</v>
      </c>
      <c r="I127" s="19">
        <f t="shared" si="62"/>
        <v>81.089999999999989</v>
      </c>
      <c r="J127" s="19">
        <f t="shared" si="62"/>
        <v>423.9</v>
      </c>
      <c r="K127" s="25"/>
      <c r="L127" s="19">
        <f t="shared" ref="L127" si="63">SUM(L120:L126)</f>
        <v>16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54">
        <v>0.99</v>
      </c>
      <c r="H128" s="54">
        <v>2.4700000000000002</v>
      </c>
      <c r="I128" s="55">
        <v>4.37</v>
      </c>
      <c r="J128" s="43" t="s">
        <v>54</v>
      </c>
      <c r="K128" s="44"/>
      <c r="L128" s="43">
        <v>88.86</v>
      </c>
    </row>
    <row r="129" spans="1:12" ht="14.4" x14ac:dyDescent="0.3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52">
        <v>2.69</v>
      </c>
      <c r="H129" s="52">
        <v>2.84</v>
      </c>
      <c r="I129" s="53">
        <v>17.14</v>
      </c>
      <c r="J129" s="43" t="s">
        <v>55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87</v>
      </c>
      <c r="F130" s="43">
        <v>120</v>
      </c>
      <c r="G130" s="52">
        <v>4</v>
      </c>
      <c r="H130" s="52">
        <v>0.9</v>
      </c>
      <c r="I130" s="53">
        <v>25.5</v>
      </c>
      <c r="J130" s="43" t="s">
        <v>56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88</v>
      </c>
      <c r="F131" s="43">
        <v>180</v>
      </c>
      <c r="G131" s="52">
        <v>4</v>
      </c>
      <c r="H131" s="52">
        <v>0.9</v>
      </c>
      <c r="I131" s="53">
        <v>25.5</v>
      </c>
      <c r="J131" s="43">
        <v>180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52">
        <v>0.1</v>
      </c>
      <c r="H132" s="52">
        <v>2.5999999999999999E-2</v>
      </c>
      <c r="I132" s="53">
        <v>0.02</v>
      </c>
      <c r="J132" s="43">
        <v>7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52">
        <v>2.4</v>
      </c>
      <c r="H133" s="52">
        <v>0.8</v>
      </c>
      <c r="I133" s="53">
        <v>16.7</v>
      </c>
      <c r="J133" s="43" t="s">
        <v>57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52">
        <v>2.6</v>
      </c>
      <c r="H134" s="52">
        <v>0.48</v>
      </c>
      <c r="I134" s="53">
        <v>1.05</v>
      </c>
      <c r="J134" s="43" t="s">
        <v>58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16.78</v>
      </c>
      <c r="H137" s="19">
        <f t="shared" si="64"/>
        <v>8.4160000000000004</v>
      </c>
      <c r="I137" s="19">
        <f t="shared" si="64"/>
        <v>90.28</v>
      </c>
      <c r="J137" s="19">
        <f t="shared" si="64"/>
        <v>187</v>
      </c>
      <c r="K137" s="25"/>
      <c r="L137" s="19">
        <f t="shared" ref="L137" si="65">SUM(L128:L136)</f>
        <v>88.86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1400</v>
      </c>
      <c r="G138" s="32">
        <f t="shared" ref="G138" si="66">G127+G137</f>
        <v>30.560000000000002</v>
      </c>
      <c r="H138" s="32">
        <f t="shared" ref="H138" si="67">H127+H137</f>
        <v>24.446000000000002</v>
      </c>
      <c r="I138" s="32">
        <f t="shared" ref="I138" si="68">I127+I137</f>
        <v>171.37</v>
      </c>
      <c r="J138" s="32">
        <f t="shared" ref="J138:L138" si="69">J127+J137</f>
        <v>610.9</v>
      </c>
      <c r="K138" s="32"/>
      <c r="L138" s="32">
        <f t="shared" si="69"/>
        <v>104.86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300</v>
      </c>
      <c r="G139" s="40">
        <v>8.31</v>
      </c>
      <c r="H139" s="40">
        <v>13.1</v>
      </c>
      <c r="I139" s="40">
        <v>37.6</v>
      </c>
      <c r="J139" s="50">
        <v>267</v>
      </c>
      <c r="K139" s="41"/>
      <c r="L139" s="40">
        <v>16</v>
      </c>
    </row>
    <row r="140" spans="1:12" ht="14.4" x14ac:dyDescent="0.3">
      <c r="A140" s="23"/>
      <c r="B140" s="15"/>
      <c r="C140" s="11"/>
      <c r="D140" s="6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3.1</v>
      </c>
      <c r="H141" s="43">
        <v>2.63</v>
      </c>
      <c r="I141" s="43">
        <v>29</v>
      </c>
      <c r="J141" s="52">
        <v>83.4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78</v>
      </c>
      <c r="F142" s="43">
        <v>37</v>
      </c>
      <c r="G142" s="43">
        <v>2.37</v>
      </c>
      <c r="H142" s="43">
        <v>0.3</v>
      </c>
      <c r="I142" s="43">
        <v>14.49</v>
      </c>
      <c r="J142" s="43">
        <v>73.5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70">SUM(G139:G145)</f>
        <v>13.780000000000001</v>
      </c>
      <c r="H146" s="19">
        <f t="shared" si="70"/>
        <v>16.03</v>
      </c>
      <c r="I146" s="19">
        <f t="shared" si="70"/>
        <v>81.089999999999989</v>
      </c>
      <c r="J146" s="19">
        <f t="shared" si="70"/>
        <v>423.9</v>
      </c>
      <c r="K146" s="25"/>
      <c r="L146" s="19">
        <f t="shared" ref="L146" si="71">SUM(L139:L145)</f>
        <v>16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54">
        <v>0.99</v>
      </c>
      <c r="H147" s="54">
        <v>2.4700000000000002</v>
      </c>
      <c r="I147" s="55">
        <v>4.37</v>
      </c>
      <c r="J147" s="43" t="s">
        <v>54</v>
      </c>
      <c r="K147" s="44"/>
      <c r="L147" s="43">
        <v>88.86</v>
      </c>
    </row>
    <row r="148" spans="1:12" ht="14.4" x14ac:dyDescent="0.3">
      <c r="A148" s="23"/>
      <c r="B148" s="15"/>
      <c r="C148" s="11"/>
      <c r="D148" s="7" t="s">
        <v>27</v>
      </c>
      <c r="E148" s="42" t="s">
        <v>90</v>
      </c>
      <c r="F148" s="43">
        <v>250</v>
      </c>
      <c r="G148" s="52">
        <v>2.69</v>
      </c>
      <c r="H148" s="52">
        <v>2.84</v>
      </c>
      <c r="I148" s="53">
        <v>17.14</v>
      </c>
      <c r="J148" s="43" t="s">
        <v>55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91</v>
      </c>
      <c r="F149" s="43">
        <v>100</v>
      </c>
      <c r="G149" s="52">
        <v>4</v>
      </c>
      <c r="H149" s="52">
        <v>0.9</v>
      </c>
      <c r="I149" s="53">
        <v>25.5</v>
      </c>
      <c r="J149" s="43" t="s">
        <v>56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92</v>
      </c>
      <c r="F150" s="43">
        <v>100</v>
      </c>
      <c r="G150" s="52">
        <v>4</v>
      </c>
      <c r="H150" s="52">
        <v>0.9</v>
      </c>
      <c r="I150" s="53">
        <v>25.5</v>
      </c>
      <c r="J150" s="43">
        <v>180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52">
        <v>0.1</v>
      </c>
      <c r="H151" s="52">
        <v>2.5999999999999999E-2</v>
      </c>
      <c r="I151" s="53">
        <v>0.02</v>
      </c>
      <c r="J151" s="43">
        <v>7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52">
        <v>2.4</v>
      </c>
      <c r="H152" s="52">
        <v>0.8</v>
      </c>
      <c r="I152" s="53">
        <v>16.7</v>
      </c>
      <c r="J152" s="43" t="s">
        <v>57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52">
        <v>2.6</v>
      </c>
      <c r="H153" s="52">
        <v>0.48</v>
      </c>
      <c r="I153" s="53">
        <v>1.05</v>
      </c>
      <c r="J153" s="43" t="s">
        <v>58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16.78</v>
      </c>
      <c r="H156" s="19">
        <f t="shared" si="72"/>
        <v>8.4160000000000004</v>
      </c>
      <c r="I156" s="19">
        <f t="shared" si="72"/>
        <v>90.28</v>
      </c>
      <c r="J156" s="19">
        <f t="shared" si="72"/>
        <v>187</v>
      </c>
      <c r="K156" s="25"/>
      <c r="L156" s="19">
        <f t="shared" ref="L156" si="73">SUM(L147:L155)</f>
        <v>88.86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1307</v>
      </c>
      <c r="G157" s="32">
        <f t="shared" ref="G157" si="74">G146+G156</f>
        <v>30.560000000000002</v>
      </c>
      <c r="H157" s="32">
        <f t="shared" ref="H157" si="75">H146+H156</f>
        <v>24.446000000000002</v>
      </c>
      <c r="I157" s="32">
        <f t="shared" ref="I157" si="76">I146+I156</f>
        <v>171.37</v>
      </c>
      <c r="J157" s="32">
        <f t="shared" ref="J157:L157" si="77">J146+J156</f>
        <v>610.9</v>
      </c>
      <c r="K157" s="32"/>
      <c r="L157" s="32">
        <f t="shared" si="77"/>
        <v>104.86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300</v>
      </c>
      <c r="G158" s="40">
        <v>3.6</v>
      </c>
      <c r="H158" s="40">
        <v>5.25</v>
      </c>
      <c r="I158" s="40">
        <v>23.7</v>
      </c>
      <c r="J158" s="50">
        <v>267</v>
      </c>
      <c r="K158" s="41"/>
      <c r="L158" s="40">
        <v>16</v>
      </c>
    </row>
    <row r="159" spans="1:12" ht="14.4" x14ac:dyDescent="0.3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0.66</v>
      </c>
      <c r="H160" s="43">
        <v>0.09</v>
      </c>
      <c r="I160" s="43">
        <v>32.01</v>
      </c>
      <c r="J160" s="52">
        <v>83.4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73.5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6.63</v>
      </c>
      <c r="H165" s="19">
        <f t="shared" si="78"/>
        <v>5.64</v>
      </c>
      <c r="I165" s="19">
        <f t="shared" si="78"/>
        <v>70.199999999999989</v>
      </c>
      <c r="J165" s="19">
        <f t="shared" si="78"/>
        <v>423.9</v>
      </c>
      <c r="K165" s="25"/>
      <c r="L165" s="19">
        <f t="shared" ref="L165" si="79">SUM(L158:L164)</f>
        <v>16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54">
        <v>0.99</v>
      </c>
      <c r="H166" s="54">
        <v>2.4700000000000002</v>
      </c>
      <c r="I166" s="55">
        <v>4.37</v>
      </c>
      <c r="J166" s="43" t="s">
        <v>54</v>
      </c>
      <c r="K166" s="44"/>
      <c r="L166" s="43">
        <v>88.86</v>
      </c>
    </row>
    <row r="167" spans="1:12" ht="14.4" x14ac:dyDescent="0.3">
      <c r="A167" s="23"/>
      <c r="B167" s="15"/>
      <c r="C167" s="11"/>
      <c r="D167" s="7" t="s">
        <v>27</v>
      </c>
      <c r="E167" s="42" t="s">
        <v>73</v>
      </c>
      <c r="F167" s="43">
        <v>250</v>
      </c>
      <c r="G167" s="52">
        <v>2.69</v>
      </c>
      <c r="H167" s="52">
        <v>2.84</v>
      </c>
      <c r="I167" s="53">
        <v>17.14</v>
      </c>
      <c r="J167" s="43" t="s">
        <v>55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63</v>
      </c>
      <c r="F168" s="43">
        <v>80</v>
      </c>
      <c r="G168" s="52">
        <v>4</v>
      </c>
      <c r="H168" s="52">
        <v>0.9</v>
      </c>
      <c r="I168" s="53">
        <v>25.5</v>
      </c>
      <c r="J168" s="43" t="s">
        <v>56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94</v>
      </c>
      <c r="F169" s="43">
        <v>180</v>
      </c>
      <c r="G169" s="52">
        <v>4</v>
      </c>
      <c r="H169" s="52">
        <v>0.9</v>
      </c>
      <c r="I169" s="53">
        <v>25.5</v>
      </c>
      <c r="J169" s="43">
        <v>180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52">
        <v>0.1</v>
      </c>
      <c r="H170" s="52">
        <v>2.5999999999999999E-2</v>
      </c>
      <c r="I170" s="53">
        <v>0.02</v>
      </c>
      <c r="J170" s="43">
        <v>7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52">
        <v>2.4</v>
      </c>
      <c r="H171" s="52">
        <v>0.8</v>
      </c>
      <c r="I171" s="53">
        <v>16.7</v>
      </c>
      <c r="J171" s="43" t="s">
        <v>57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52">
        <v>2.6</v>
      </c>
      <c r="H172" s="52">
        <v>0.48</v>
      </c>
      <c r="I172" s="53">
        <v>1.05</v>
      </c>
      <c r="J172" s="43" t="s">
        <v>58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16.78</v>
      </c>
      <c r="H175" s="19">
        <f t="shared" si="80"/>
        <v>8.4160000000000004</v>
      </c>
      <c r="I175" s="19">
        <f t="shared" si="80"/>
        <v>90.28</v>
      </c>
      <c r="J175" s="19">
        <f t="shared" si="80"/>
        <v>187</v>
      </c>
      <c r="K175" s="25"/>
      <c r="L175" s="19">
        <f t="shared" ref="L175" si="81">SUM(L166:L174)</f>
        <v>88.86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1360</v>
      </c>
      <c r="G176" s="32">
        <f t="shared" ref="G176" si="82">G165+G175</f>
        <v>23.41</v>
      </c>
      <c r="H176" s="32">
        <f t="shared" ref="H176" si="83">H165+H175</f>
        <v>14.056000000000001</v>
      </c>
      <c r="I176" s="32">
        <f t="shared" ref="I176" si="84">I165+I175</f>
        <v>160.47999999999999</v>
      </c>
      <c r="J176" s="32">
        <f t="shared" ref="J176:L176" si="85">J165+J175</f>
        <v>610.9</v>
      </c>
      <c r="K176" s="32"/>
      <c r="L176" s="32">
        <f t="shared" si="85"/>
        <v>104.86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300</v>
      </c>
      <c r="G177" s="40">
        <v>8.31</v>
      </c>
      <c r="H177" s="40">
        <v>13.1</v>
      </c>
      <c r="I177" s="40">
        <v>37.6</v>
      </c>
      <c r="J177" s="50">
        <v>267</v>
      </c>
      <c r="K177" s="41"/>
      <c r="L177" s="40">
        <v>16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3.1</v>
      </c>
      <c r="H179" s="43">
        <v>2.63</v>
      </c>
      <c r="I179" s="43">
        <v>29</v>
      </c>
      <c r="J179" s="52">
        <v>83.4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95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73.5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13.780000000000001</v>
      </c>
      <c r="H184" s="19">
        <f t="shared" si="86"/>
        <v>16.03</v>
      </c>
      <c r="I184" s="19">
        <f t="shared" si="86"/>
        <v>81.089999999999989</v>
      </c>
      <c r="J184" s="19">
        <f t="shared" si="86"/>
        <v>423.9</v>
      </c>
      <c r="K184" s="25"/>
      <c r="L184" s="19">
        <f t="shared" ref="L184" si="87">SUM(L177:L183)</f>
        <v>16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54">
        <v>0.99</v>
      </c>
      <c r="H185" s="54">
        <v>2.4700000000000002</v>
      </c>
      <c r="I185" s="55">
        <v>4.37</v>
      </c>
      <c r="J185" s="43" t="s">
        <v>54</v>
      </c>
      <c r="K185" s="44"/>
      <c r="L185" s="43">
        <v>88.86</v>
      </c>
    </row>
    <row r="186" spans="1:12" ht="14.4" x14ac:dyDescent="0.3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52">
        <v>2.69</v>
      </c>
      <c r="H186" s="52">
        <v>2.84</v>
      </c>
      <c r="I186" s="53">
        <v>17.14</v>
      </c>
      <c r="J186" s="43" t="s">
        <v>55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98</v>
      </c>
      <c r="F187" s="43" t="s">
        <v>101</v>
      </c>
      <c r="G187" s="52">
        <v>4</v>
      </c>
      <c r="H187" s="52">
        <v>0.9</v>
      </c>
      <c r="I187" s="53">
        <v>25.5</v>
      </c>
      <c r="J187" s="43" t="s">
        <v>56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99</v>
      </c>
      <c r="F188" s="43">
        <v>180</v>
      </c>
      <c r="G188" s="52">
        <v>4</v>
      </c>
      <c r="H188" s="52">
        <v>0.9</v>
      </c>
      <c r="I188" s="53">
        <v>25.5</v>
      </c>
      <c r="J188" s="43">
        <v>180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52">
        <v>0.1</v>
      </c>
      <c r="H189" s="52">
        <v>2.5999999999999999E-2</v>
      </c>
      <c r="I189" s="53">
        <v>0.02</v>
      </c>
      <c r="J189" s="43">
        <v>7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52">
        <v>2.4</v>
      </c>
      <c r="H190" s="52">
        <v>0.8</v>
      </c>
      <c r="I190" s="53">
        <v>16.7</v>
      </c>
      <c r="J190" s="43" t="s">
        <v>57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100</v>
      </c>
      <c r="F191" s="43">
        <v>30</v>
      </c>
      <c r="G191" s="52">
        <v>2.6</v>
      </c>
      <c r="H191" s="52">
        <v>0.48</v>
      </c>
      <c r="I191" s="53">
        <v>1.05</v>
      </c>
      <c r="J191" s="43" t="s">
        <v>58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16.78</v>
      </c>
      <c r="H194" s="19">
        <f t="shared" si="88"/>
        <v>8.4160000000000004</v>
      </c>
      <c r="I194" s="19">
        <f t="shared" si="88"/>
        <v>90.28</v>
      </c>
      <c r="J194" s="19">
        <f t="shared" si="88"/>
        <v>187</v>
      </c>
      <c r="K194" s="25"/>
      <c r="L194" s="19">
        <f t="shared" ref="L194" si="89">SUM(L185:L193)</f>
        <v>88.86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1280</v>
      </c>
      <c r="G195" s="32">
        <f t="shared" ref="G195" si="90">G184+G194</f>
        <v>30.560000000000002</v>
      </c>
      <c r="H195" s="32">
        <f t="shared" ref="H195" si="91">H184+H194</f>
        <v>24.446000000000002</v>
      </c>
      <c r="I195" s="32">
        <f t="shared" ref="I195" si="92">I184+I194</f>
        <v>171.37</v>
      </c>
      <c r="J195" s="32">
        <f t="shared" ref="J195:L195" si="93">J184+J194</f>
        <v>610.9</v>
      </c>
      <c r="K195" s="32"/>
      <c r="L195" s="32">
        <f t="shared" si="93"/>
        <v>104.86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27.292999999999999</v>
      </c>
      <c r="H196" s="34">
        <f t="shared" si="94"/>
        <v>38.911000000000008</v>
      </c>
      <c r="I196" s="34">
        <f t="shared" si="94"/>
        <v>235.55499999999992</v>
      </c>
      <c r="J196" s="34">
        <f t="shared" si="94"/>
        <v>610.89999999999986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104.85999999999999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ICL№17</cp:lastModifiedBy>
  <dcterms:created xsi:type="dcterms:W3CDTF">2022-05-16T14:23:56Z</dcterms:created>
  <dcterms:modified xsi:type="dcterms:W3CDTF">2025-05-21T10:33:20Z</dcterms:modified>
</cp:coreProperties>
</file>